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23715" windowHeight="9255"/>
  </bookViews>
  <sheets>
    <sheet name="ДФН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Q48" i="1"/>
  <c r="R48"/>
  <c r="S48"/>
  <c r="T48"/>
  <c r="U48"/>
  <c r="P48"/>
  <c r="H48"/>
  <c r="I48"/>
  <c r="J48"/>
  <c r="K48"/>
  <c r="L48"/>
  <c r="G48"/>
  <c r="N48" s="1"/>
  <c r="N24"/>
  <c r="N25"/>
  <c r="N35"/>
  <c r="N36"/>
  <c r="N37"/>
  <c r="N38"/>
  <c r="N45"/>
  <c r="N46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2"/>
  <c r="W3"/>
  <c r="W4"/>
  <c r="W5"/>
  <c r="W6"/>
  <c r="Q44"/>
  <c r="R44"/>
  <c r="S44"/>
  <c r="T44"/>
  <c r="U44"/>
  <c r="P44"/>
  <c r="Q38"/>
  <c r="R38"/>
  <c r="S38"/>
  <c r="T38"/>
  <c r="U38"/>
  <c r="P38"/>
  <c r="Q34"/>
  <c r="R34"/>
  <c r="S34"/>
  <c r="T34"/>
  <c r="U34"/>
  <c r="P34"/>
  <c r="Q23"/>
  <c r="R23"/>
  <c r="S23"/>
  <c r="T23"/>
  <c r="U23"/>
  <c r="P23"/>
  <c r="Q13"/>
  <c r="R13"/>
  <c r="S13"/>
  <c r="T13"/>
  <c r="U13"/>
  <c r="P13"/>
  <c r="Q7"/>
  <c r="R7"/>
  <c r="S7"/>
  <c r="T7"/>
  <c r="U7"/>
  <c r="P7"/>
  <c r="W7" s="1"/>
  <c r="H47"/>
  <c r="I47"/>
  <c r="J47"/>
  <c r="K47"/>
  <c r="L47"/>
  <c r="G47"/>
  <c r="H38"/>
  <c r="I38"/>
  <c r="J38"/>
  <c r="K38"/>
  <c r="L38"/>
  <c r="G38"/>
  <c r="L25"/>
  <c r="K25"/>
  <c r="J25"/>
  <c r="I25"/>
  <c r="H25"/>
  <c r="G25"/>
  <c r="U25"/>
  <c r="T25"/>
  <c r="S25"/>
  <c r="R25"/>
  <c r="Q25"/>
  <c r="P25"/>
  <c r="W48" l="1"/>
  <c r="X48" s="1"/>
</calcChain>
</file>

<file path=xl/sharedStrings.xml><?xml version="1.0" encoding="utf-8"?>
<sst xmlns="http://schemas.openxmlformats.org/spreadsheetml/2006/main" count="111" uniqueCount="38">
  <si>
    <t>Курс</t>
  </si>
  <si>
    <t>Семестр</t>
  </si>
  <si>
    <t>Форма навчання</t>
  </si>
  <si>
    <t>Назва освітньої компоненти</t>
  </si>
  <si>
    <t>Освітня програма</t>
  </si>
  <si>
    <t>Чи був для Вас достатнім обсяг семінарських/практичних/лабораторних годин для вивчення ОК?</t>
  </si>
  <si>
    <t>Чи використовує викладач сучасні цифрові технології, активні та інтерактивні методи навчання на заняттях?</t>
  </si>
  <si>
    <t>Чи відповідають питання/завдання поточного оцінювання тематиці занять?</t>
  </si>
  <si>
    <t>Чи доступні були інформаційні ресурси для виконання практичних завдань і самостійного вивчення тем (матеріали для практичних занять і самостійної роботи, тематика  рефератів, перелік онлайн-курсів тощо)?</t>
  </si>
  <si>
    <t>Чи мали ви можливість в процесі навчання самостійно обирати теми індивідуальних досліджень/творчих робіт/рефератів; наукових публікацій; види неформальної освіти тощо?</t>
  </si>
  <si>
    <t>Чи об’єктивно, відповідно до критеріїв оцінювання, чесно та прозоро викладач оцінює знання студентів?</t>
  </si>
  <si>
    <t>Яких форм роботи під час вивчення ОК вам бракувало?</t>
  </si>
  <si>
    <t>Лекційний матеріал з освітньої компоненти представлений логічно, послідовно, цікаво?</t>
  </si>
  <si>
    <t>Чи був для Вас достатнім обсяг лекційних годин для вивчення освітньої компоненти?</t>
  </si>
  <si>
    <t>Чи використовує лектор сучасні активні та інтерактивні методи навчання на лекційних заняттях (дискусії, мозковий штурм, бліц-опитування тощо)?</t>
  </si>
  <si>
    <t>Чи використовуються лектором під час занять сучасні цифрові технології та навчальні матеріали (ілюстративні або/та наочні матеріали - презентації, схеми, графіки, малюнки, фото тощо)?</t>
  </si>
  <si>
    <t>Чи відповідають вимоги та питання на підсумковому контролі вивченому матеріалу?</t>
  </si>
  <si>
    <t>Чи доступні були інформаційні ресурси для вивчення ОК (силабус, матеріали для лекційних занять, записи лекційних занять тощо)?</t>
  </si>
  <si>
    <t>Чи потрібно, на вашу думку, щось змінити у змісті освітньої компоненти?</t>
  </si>
  <si>
    <t>ПІБ викладача лекційних занять</t>
  </si>
  <si>
    <t xml:space="preserve">Середній бал викладачів 
лекційних занять ОП </t>
  </si>
  <si>
    <t>ПІБ викладача семінарських /практичних занять</t>
  </si>
  <si>
    <t xml:space="preserve">Середній бал викладачів 
семінарських / практичних занять ОП </t>
  </si>
  <si>
    <t>денна</t>
  </si>
  <si>
    <t>Усього вистачало, все добре</t>
  </si>
  <si>
    <t>Нічого не треба змінювати, все добре</t>
  </si>
  <si>
    <t>Данильченко Світлана Іванівна</t>
  </si>
  <si>
    <t>27311 Медицина</t>
  </si>
  <si>
    <t>Клінічна анатомія та оперативна хірургія</t>
  </si>
  <si>
    <t>Мікробіологія, вірусологія та імунологія</t>
  </si>
  <si>
    <t>Бесчасний Сергій Павлович</t>
  </si>
  <si>
    <t>Клінічна мікробіологія, вірусологія</t>
  </si>
  <si>
    <t>Основи медичного забезпечення населення та військ</t>
  </si>
  <si>
    <t>Севастьянова Тетяна Вадимівна</t>
  </si>
  <si>
    <t>Інфекційні хвороби</t>
  </si>
  <si>
    <t>Тарасенко Тетяна Миколаївна</t>
  </si>
  <si>
    <t xml:space="preserve">Середній бал викладача </t>
  </si>
  <si>
    <t>Середній бал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</si>
</sst>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2" fontId="6" fillId="3" borderId="1" xfId="0" applyNumberFormat="1" applyFont="1" applyFill="1" applyBorder="1" applyAlignment="1">
      <alignment horizontal="center" vertical="top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8"/>
  <sheetViews>
    <sheetView tabSelected="1" zoomScale="82" zoomScaleNormal="82" workbookViewId="0">
      <pane ySplit="1" topLeftCell="A2" activePane="bottomLeft" state="frozen"/>
      <selection activeCell="L1" sqref="L1"/>
      <selection pane="bottomLeft" activeCell="E26" sqref="E26:E33"/>
    </sheetView>
  </sheetViews>
  <sheetFormatPr defaultRowHeight="15"/>
  <cols>
    <col min="1" max="3" width="9.140625" style="2"/>
    <col min="4" max="4" width="36.140625" style="2" customWidth="1"/>
    <col min="5" max="5" width="33.7109375" style="2" customWidth="1"/>
    <col min="6" max="6" width="25.85546875" style="2" customWidth="1"/>
    <col min="7" max="7" width="16.28515625" style="2" customWidth="1"/>
    <col min="8" max="8" width="18" style="2" customWidth="1"/>
    <col min="9" max="9" width="18.85546875" style="2" customWidth="1"/>
    <col min="10" max="10" width="19.42578125" style="2" customWidth="1"/>
    <col min="11" max="11" width="18" style="2" customWidth="1"/>
    <col min="12" max="12" width="16.42578125" style="2" customWidth="1"/>
    <col min="13" max="13" width="39.85546875" style="2" customWidth="1"/>
    <col min="14" max="14" width="9.42578125" style="2" customWidth="1"/>
    <col min="15" max="15" width="29.28515625" style="2" customWidth="1"/>
    <col min="16" max="16" width="15.42578125" style="3" customWidth="1"/>
    <col min="17" max="17" width="17" style="3" customWidth="1"/>
    <col min="18" max="18" width="20" style="3" customWidth="1"/>
    <col min="19" max="19" width="19.5703125" style="3" customWidth="1"/>
    <col min="20" max="20" width="19.140625" style="3" customWidth="1"/>
    <col min="21" max="21" width="20.140625" style="3" customWidth="1"/>
    <col min="22" max="22" width="41" style="3" customWidth="1"/>
    <col min="23" max="23" width="12" customWidth="1"/>
  </cols>
  <sheetData>
    <row r="1" spans="1:23" ht="153" customHeight="1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  <c r="F1" s="5" t="s">
        <v>19</v>
      </c>
      <c r="G1" s="4" t="s">
        <v>12</v>
      </c>
      <c r="H1" s="4" t="s">
        <v>13</v>
      </c>
      <c r="I1" s="4" t="s">
        <v>14</v>
      </c>
      <c r="J1" s="4" t="s">
        <v>15</v>
      </c>
      <c r="K1" s="4" t="s">
        <v>16</v>
      </c>
      <c r="L1" s="4" t="s">
        <v>17</v>
      </c>
      <c r="M1" s="4" t="s">
        <v>18</v>
      </c>
      <c r="N1" s="6" t="s">
        <v>20</v>
      </c>
      <c r="O1" s="5" t="s">
        <v>21</v>
      </c>
      <c r="P1" s="4" t="s">
        <v>5</v>
      </c>
      <c r="Q1" s="4" t="s">
        <v>6</v>
      </c>
      <c r="R1" s="4" t="s">
        <v>7</v>
      </c>
      <c r="S1" s="4" t="s">
        <v>8</v>
      </c>
      <c r="T1" s="4" t="s">
        <v>9</v>
      </c>
      <c r="U1" s="4" t="s">
        <v>10</v>
      </c>
      <c r="V1" s="4" t="s">
        <v>11</v>
      </c>
      <c r="W1" s="6" t="s">
        <v>22</v>
      </c>
    </row>
    <row r="2" spans="1:23" s="17" customFormat="1" ht="18.75">
      <c r="A2" s="21">
        <v>1</v>
      </c>
      <c r="B2" s="21">
        <v>2</v>
      </c>
      <c r="C2" s="21" t="s">
        <v>23</v>
      </c>
      <c r="D2" s="21" t="s">
        <v>27</v>
      </c>
      <c r="E2" s="21" t="s">
        <v>28</v>
      </c>
      <c r="F2" s="9"/>
      <c r="G2" s="7"/>
      <c r="H2" s="7"/>
      <c r="I2" s="7"/>
      <c r="J2" s="7"/>
      <c r="K2" s="7"/>
      <c r="L2" s="7"/>
      <c r="M2" s="7"/>
      <c r="N2" s="15"/>
      <c r="O2" s="21" t="s">
        <v>26</v>
      </c>
      <c r="P2" s="22">
        <v>5</v>
      </c>
      <c r="Q2" s="22">
        <v>5</v>
      </c>
      <c r="R2" s="22">
        <v>5</v>
      </c>
      <c r="S2" s="22">
        <v>5</v>
      </c>
      <c r="T2" s="22">
        <v>5</v>
      </c>
      <c r="U2" s="22">
        <v>5</v>
      </c>
      <c r="V2" s="23" t="s">
        <v>24</v>
      </c>
      <c r="W2" s="15">
        <f t="shared" ref="W2:W47" si="0">AVERAGE(P2:U2)</f>
        <v>5</v>
      </c>
    </row>
    <row r="3" spans="1:23" s="17" customFormat="1" ht="18.75">
      <c r="A3" s="24"/>
      <c r="B3" s="24"/>
      <c r="C3" s="24"/>
      <c r="D3" s="24"/>
      <c r="E3" s="24"/>
      <c r="F3" s="11"/>
      <c r="G3" s="7"/>
      <c r="H3" s="7"/>
      <c r="I3" s="7"/>
      <c r="J3" s="7"/>
      <c r="K3" s="7"/>
      <c r="L3" s="7"/>
      <c r="M3" s="7"/>
      <c r="N3" s="15"/>
      <c r="O3" s="24"/>
      <c r="P3" s="22">
        <v>5</v>
      </c>
      <c r="Q3" s="22">
        <v>5</v>
      </c>
      <c r="R3" s="22">
        <v>5</v>
      </c>
      <c r="S3" s="22">
        <v>5</v>
      </c>
      <c r="T3" s="22">
        <v>5</v>
      </c>
      <c r="U3" s="22">
        <v>5</v>
      </c>
      <c r="V3" s="23" t="s">
        <v>24</v>
      </c>
      <c r="W3" s="15">
        <f t="shared" si="0"/>
        <v>5</v>
      </c>
    </row>
    <row r="4" spans="1:23" s="17" customFormat="1" ht="18.75">
      <c r="A4" s="24"/>
      <c r="B4" s="24"/>
      <c r="C4" s="24"/>
      <c r="D4" s="24"/>
      <c r="E4" s="24"/>
      <c r="F4" s="11"/>
      <c r="G4" s="7"/>
      <c r="H4" s="7"/>
      <c r="I4" s="7"/>
      <c r="J4" s="7"/>
      <c r="K4" s="7"/>
      <c r="L4" s="7"/>
      <c r="M4" s="7"/>
      <c r="N4" s="15"/>
      <c r="O4" s="24"/>
      <c r="P4" s="22">
        <v>5</v>
      </c>
      <c r="Q4" s="22">
        <v>5</v>
      </c>
      <c r="R4" s="22">
        <v>5</v>
      </c>
      <c r="S4" s="22">
        <v>5</v>
      </c>
      <c r="T4" s="22">
        <v>5</v>
      </c>
      <c r="U4" s="22">
        <v>5</v>
      </c>
      <c r="V4" s="23" t="s">
        <v>24</v>
      </c>
      <c r="W4" s="15">
        <f t="shared" si="0"/>
        <v>5</v>
      </c>
    </row>
    <row r="5" spans="1:23" s="17" customFormat="1" ht="18.75">
      <c r="A5" s="24"/>
      <c r="B5" s="24"/>
      <c r="C5" s="24"/>
      <c r="D5" s="24"/>
      <c r="E5" s="24"/>
      <c r="F5" s="11"/>
      <c r="G5" s="7"/>
      <c r="H5" s="7"/>
      <c r="I5" s="7"/>
      <c r="J5" s="7"/>
      <c r="K5" s="7"/>
      <c r="L5" s="7"/>
      <c r="M5" s="7"/>
      <c r="N5" s="15"/>
      <c r="O5" s="24"/>
      <c r="P5" s="22">
        <v>5</v>
      </c>
      <c r="Q5" s="22">
        <v>5</v>
      </c>
      <c r="R5" s="22">
        <v>5</v>
      </c>
      <c r="S5" s="22">
        <v>5</v>
      </c>
      <c r="T5" s="22">
        <v>5</v>
      </c>
      <c r="U5" s="22">
        <v>5</v>
      </c>
      <c r="V5" s="23" t="s">
        <v>24</v>
      </c>
      <c r="W5" s="15">
        <f t="shared" si="0"/>
        <v>5</v>
      </c>
    </row>
    <row r="6" spans="1:23" s="17" customFormat="1" ht="18.75">
      <c r="A6" s="25"/>
      <c r="B6" s="25"/>
      <c r="C6" s="25"/>
      <c r="D6" s="25"/>
      <c r="E6" s="25"/>
      <c r="F6" s="10"/>
      <c r="G6" s="7"/>
      <c r="H6" s="7"/>
      <c r="I6" s="7"/>
      <c r="J6" s="7"/>
      <c r="K6" s="7"/>
      <c r="L6" s="7"/>
      <c r="M6" s="7"/>
      <c r="N6" s="15"/>
      <c r="O6" s="25"/>
      <c r="P6" s="22">
        <v>5</v>
      </c>
      <c r="Q6" s="22">
        <v>5</v>
      </c>
      <c r="R6" s="22">
        <v>5</v>
      </c>
      <c r="S6" s="22">
        <v>5</v>
      </c>
      <c r="T6" s="22">
        <v>5</v>
      </c>
      <c r="U6" s="22">
        <v>5</v>
      </c>
      <c r="V6" s="23" t="s">
        <v>24</v>
      </c>
      <c r="W6" s="15">
        <f t="shared" si="0"/>
        <v>5</v>
      </c>
    </row>
    <row r="7" spans="1:23" s="17" customFormat="1" ht="18.75">
      <c r="A7" s="12"/>
      <c r="B7" s="12"/>
      <c r="C7" s="12"/>
      <c r="D7" s="12"/>
      <c r="E7" s="12"/>
      <c r="F7" s="13"/>
      <c r="G7" s="14"/>
      <c r="H7" s="14"/>
      <c r="I7" s="14"/>
      <c r="J7" s="14"/>
      <c r="K7" s="14"/>
      <c r="L7" s="14"/>
      <c r="M7" s="12"/>
      <c r="N7" s="15"/>
      <c r="O7" s="13" t="s">
        <v>36</v>
      </c>
      <c r="P7" s="14">
        <f>AVERAGE(P2:P6)</f>
        <v>5</v>
      </c>
      <c r="Q7" s="14">
        <f t="shared" ref="Q7:U7" si="1">AVERAGE(Q2:Q6)</f>
        <v>5</v>
      </c>
      <c r="R7" s="14">
        <f t="shared" si="1"/>
        <v>5</v>
      </c>
      <c r="S7" s="14">
        <f t="shared" si="1"/>
        <v>5</v>
      </c>
      <c r="T7" s="14">
        <f t="shared" si="1"/>
        <v>5</v>
      </c>
      <c r="U7" s="14">
        <f t="shared" si="1"/>
        <v>5</v>
      </c>
      <c r="V7" s="16"/>
      <c r="W7" s="15">
        <f t="shared" ref="W7" si="2">AVERAGE(P7:U7)</f>
        <v>5</v>
      </c>
    </row>
    <row r="8" spans="1:23" s="17" customFormat="1" ht="18.75">
      <c r="A8" s="21">
        <v>1</v>
      </c>
      <c r="B8" s="21">
        <v>2</v>
      </c>
      <c r="C8" s="21" t="s">
        <v>23</v>
      </c>
      <c r="D8" s="21" t="s">
        <v>27</v>
      </c>
      <c r="E8" s="21" t="s">
        <v>29</v>
      </c>
      <c r="F8" s="9"/>
      <c r="G8" s="7"/>
      <c r="H8" s="7"/>
      <c r="I8" s="7"/>
      <c r="J8" s="7"/>
      <c r="K8" s="7"/>
      <c r="L8" s="7"/>
      <c r="M8" s="7"/>
      <c r="N8" s="15"/>
      <c r="O8" s="21" t="s">
        <v>30</v>
      </c>
      <c r="P8" s="22">
        <v>5</v>
      </c>
      <c r="Q8" s="22">
        <v>5</v>
      </c>
      <c r="R8" s="22">
        <v>5</v>
      </c>
      <c r="S8" s="22">
        <v>5</v>
      </c>
      <c r="T8" s="22">
        <v>5</v>
      </c>
      <c r="U8" s="22">
        <v>5</v>
      </c>
      <c r="V8" s="23" t="s">
        <v>24</v>
      </c>
      <c r="W8" s="15">
        <f t="shared" si="0"/>
        <v>5</v>
      </c>
    </row>
    <row r="9" spans="1:23" s="17" customFormat="1" ht="18.75">
      <c r="A9" s="24"/>
      <c r="B9" s="24"/>
      <c r="C9" s="24"/>
      <c r="D9" s="24"/>
      <c r="E9" s="24"/>
      <c r="F9" s="11"/>
      <c r="G9" s="7"/>
      <c r="H9" s="7"/>
      <c r="I9" s="7"/>
      <c r="J9" s="7"/>
      <c r="K9" s="7"/>
      <c r="L9" s="7"/>
      <c r="M9" s="7"/>
      <c r="N9" s="15"/>
      <c r="O9" s="24"/>
      <c r="P9" s="22">
        <v>5</v>
      </c>
      <c r="Q9" s="22">
        <v>5</v>
      </c>
      <c r="R9" s="22">
        <v>5</v>
      </c>
      <c r="S9" s="22">
        <v>5</v>
      </c>
      <c r="T9" s="22">
        <v>5</v>
      </c>
      <c r="U9" s="22">
        <v>5</v>
      </c>
      <c r="V9" s="23" t="s">
        <v>24</v>
      </c>
      <c r="W9" s="15">
        <f t="shared" si="0"/>
        <v>5</v>
      </c>
    </row>
    <row r="10" spans="1:23" s="17" customFormat="1" ht="18.75">
      <c r="A10" s="24"/>
      <c r="B10" s="24"/>
      <c r="C10" s="24"/>
      <c r="D10" s="24"/>
      <c r="E10" s="24"/>
      <c r="F10" s="11"/>
      <c r="G10" s="7"/>
      <c r="H10" s="7"/>
      <c r="I10" s="7"/>
      <c r="J10" s="7"/>
      <c r="K10" s="7"/>
      <c r="L10" s="7"/>
      <c r="M10" s="7"/>
      <c r="N10" s="15"/>
      <c r="O10" s="24"/>
      <c r="P10" s="22">
        <v>5</v>
      </c>
      <c r="Q10" s="22">
        <v>5</v>
      </c>
      <c r="R10" s="22">
        <v>5</v>
      </c>
      <c r="S10" s="22">
        <v>5</v>
      </c>
      <c r="T10" s="22">
        <v>5</v>
      </c>
      <c r="U10" s="22">
        <v>5</v>
      </c>
      <c r="V10" s="23" t="s">
        <v>24</v>
      </c>
      <c r="W10" s="15">
        <f t="shared" si="0"/>
        <v>5</v>
      </c>
    </row>
    <row r="11" spans="1:23" s="17" customFormat="1" ht="18.75">
      <c r="A11" s="24"/>
      <c r="B11" s="24"/>
      <c r="C11" s="24"/>
      <c r="D11" s="24"/>
      <c r="E11" s="24"/>
      <c r="F11" s="11"/>
      <c r="G11" s="7"/>
      <c r="H11" s="7"/>
      <c r="I11" s="7"/>
      <c r="J11" s="7"/>
      <c r="K11" s="7"/>
      <c r="L11" s="7"/>
      <c r="M11" s="7"/>
      <c r="N11" s="15"/>
      <c r="O11" s="24"/>
      <c r="P11" s="22">
        <v>5</v>
      </c>
      <c r="Q11" s="22">
        <v>5</v>
      </c>
      <c r="R11" s="22">
        <v>5</v>
      </c>
      <c r="S11" s="22">
        <v>5</v>
      </c>
      <c r="T11" s="22">
        <v>5</v>
      </c>
      <c r="U11" s="22">
        <v>5</v>
      </c>
      <c r="V11" s="23" t="s">
        <v>24</v>
      </c>
      <c r="W11" s="15">
        <f t="shared" si="0"/>
        <v>5</v>
      </c>
    </row>
    <row r="12" spans="1:23" s="17" customFormat="1" ht="18.75">
      <c r="A12" s="25"/>
      <c r="B12" s="25"/>
      <c r="C12" s="25"/>
      <c r="D12" s="25"/>
      <c r="E12" s="25"/>
      <c r="F12" s="10"/>
      <c r="G12" s="7"/>
      <c r="H12" s="7"/>
      <c r="I12" s="7"/>
      <c r="J12" s="7"/>
      <c r="K12" s="7"/>
      <c r="L12" s="7"/>
      <c r="M12" s="7"/>
      <c r="N12" s="15"/>
      <c r="O12" s="25"/>
      <c r="P12" s="22">
        <v>5</v>
      </c>
      <c r="Q12" s="22">
        <v>5</v>
      </c>
      <c r="R12" s="22">
        <v>5</v>
      </c>
      <c r="S12" s="22">
        <v>5</v>
      </c>
      <c r="T12" s="22">
        <v>5</v>
      </c>
      <c r="U12" s="22">
        <v>5</v>
      </c>
      <c r="V12" s="23" t="s">
        <v>24</v>
      </c>
      <c r="W12" s="15">
        <f t="shared" si="0"/>
        <v>5</v>
      </c>
    </row>
    <row r="13" spans="1:23" s="17" customFormat="1" ht="18.75">
      <c r="A13" s="12"/>
      <c r="B13" s="12"/>
      <c r="C13" s="12"/>
      <c r="D13" s="12"/>
      <c r="E13" s="12"/>
      <c r="F13" s="13"/>
      <c r="G13" s="14"/>
      <c r="H13" s="14"/>
      <c r="I13" s="14"/>
      <c r="J13" s="14"/>
      <c r="K13" s="14"/>
      <c r="L13" s="14"/>
      <c r="M13" s="12"/>
      <c r="N13" s="15"/>
      <c r="O13" s="13" t="s">
        <v>36</v>
      </c>
      <c r="P13" s="14">
        <f>AVERAGE(P8:P12)</f>
        <v>5</v>
      </c>
      <c r="Q13" s="14">
        <f t="shared" ref="Q13:U13" si="3">AVERAGE(Q8:Q12)</f>
        <v>5</v>
      </c>
      <c r="R13" s="14">
        <f t="shared" si="3"/>
        <v>5</v>
      </c>
      <c r="S13" s="14">
        <f t="shared" si="3"/>
        <v>5</v>
      </c>
      <c r="T13" s="14">
        <f t="shared" si="3"/>
        <v>5</v>
      </c>
      <c r="U13" s="14">
        <f t="shared" si="3"/>
        <v>5</v>
      </c>
      <c r="V13" s="16"/>
      <c r="W13" s="15">
        <f t="shared" si="0"/>
        <v>5</v>
      </c>
    </row>
    <row r="14" spans="1:23" s="17" customFormat="1" ht="18.75">
      <c r="A14" s="21">
        <v>2</v>
      </c>
      <c r="B14" s="21">
        <v>4</v>
      </c>
      <c r="C14" s="21" t="s">
        <v>23</v>
      </c>
      <c r="D14" s="21" t="s">
        <v>27</v>
      </c>
      <c r="E14" s="21" t="s">
        <v>28</v>
      </c>
      <c r="F14" s="9"/>
      <c r="G14" s="7"/>
      <c r="H14" s="7"/>
      <c r="I14" s="7"/>
      <c r="J14" s="7"/>
      <c r="K14" s="7"/>
      <c r="L14" s="7"/>
      <c r="M14" s="7"/>
      <c r="N14" s="15"/>
      <c r="O14" s="21" t="s">
        <v>26</v>
      </c>
      <c r="P14" s="22">
        <v>5</v>
      </c>
      <c r="Q14" s="22">
        <v>5</v>
      </c>
      <c r="R14" s="22">
        <v>5</v>
      </c>
      <c r="S14" s="22">
        <v>5</v>
      </c>
      <c r="T14" s="22">
        <v>5</v>
      </c>
      <c r="U14" s="22">
        <v>5</v>
      </c>
      <c r="V14" s="23" t="s">
        <v>24</v>
      </c>
      <c r="W14" s="15">
        <f t="shared" si="0"/>
        <v>5</v>
      </c>
    </row>
    <row r="15" spans="1:23" s="17" customFormat="1" ht="18.75">
      <c r="A15" s="24"/>
      <c r="B15" s="24"/>
      <c r="C15" s="24"/>
      <c r="D15" s="24"/>
      <c r="E15" s="24"/>
      <c r="F15" s="11"/>
      <c r="G15" s="7"/>
      <c r="H15" s="7"/>
      <c r="I15" s="7"/>
      <c r="J15" s="7"/>
      <c r="K15" s="7"/>
      <c r="L15" s="7"/>
      <c r="M15" s="7"/>
      <c r="N15" s="15"/>
      <c r="O15" s="24"/>
      <c r="P15" s="22">
        <v>5</v>
      </c>
      <c r="Q15" s="22">
        <v>5</v>
      </c>
      <c r="R15" s="22">
        <v>5</v>
      </c>
      <c r="S15" s="22">
        <v>5</v>
      </c>
      <c r="T15" s="22">
        <v>5</v>
      </c>
      <c r="U15" s="22">
        <v>5</v>
      </c>
      <c r="V15" s="23" t="s">
        <v>24</v>
      </c>
      <c r="W15" s="15">
        <f t="shared" si="0"/>
        <v>5</v>
      </c>
    </row>
    <row r="16" spans="1:23" s="17" customFormat="1" ht="18.75">
      <c r="A16" s="24"/>
      <c r="B16" s="24"/>
      <c r="C16" s="24"/>
      <c r="D16" s="24"/>
      <c r="E16" s="24"/>
      <c r="F16" s="11"/>
      <c r="G16" s="7"/>
      <c r="H16" s="7"/>
      <c r="I16" s="7"/>
      <c r="J16" s="7"/>
      <c r="K16" s="7"/>
      <c r="L16" s="7"/>
      <c r="M16" s="7"/>
      <c r="N16" s="15"/>
      <c r="O16" s="24"/>
      <c r="P16" s="22">
        <v>5</v>
      </c>
      <c r="Q16" s="22">
        <v>5</v>
      </c>
      <c r="R16" s="22">
        <v>5</v>
      </c>
      <c r="S16" s="22">
        <v>5</v>
      </c>
      <c r="T16" s="22">
        <v>5</v>
      </c>
      <c r="U16" s="22">
        <v>5</v>
      </c>
      <c r="V16" s="23" t="s">
        <v>24</v>
      </c>
      <c r="W16" s="15">
        <f t="shared" si="0"/>
        <v>5</v>
      </c>
    </row>
    <row r="17" spans="1:23" s="17" customFormat="1" ht="18.75">
      <c r="A17" s="24"/>
      <c r="B17" s="24"/>
      <c r="C17" s="24"/>
      <c r="D17" s="24"/>
      <c r="E17" s="24"/>
      <c r="F17" s="11"/>
      <c r="G17" s="7"/>
      <c r="H17" s="7"/>
      <c r="I17" s="7"/>
      <c r="J17" s="7"/>
      <c r="K17" s="7"/>
      <c r="L17" s="7"/>
      <c r="M17" s="7"/>
      <c r="N17" s="15"/>
      <c r="O17" s="24"/>
      <c r="P17" s="22">
        <v>5</v>
      </c>
      <c r="Q17" s="22">
        <v>4</v>
      </c>
      <c r="R17" s="22">
        <v>5</v>
      </c>
      <c r="S17" s="22">
        <v>5</v>
      </c>
      <c r="T17" s="22">
        <v>5</v>
      </c>
      <c r="U17" s="22">
        <v>5</v>
      </c>
      <c r="V17" s="23" t="s">
        <v>24</v>
      </c>
      <c r="W17" s="15">
        <f t="shared" si="0"/>
        <v>4.833333333333333</v>
      </c>
    </row>
    <row r="18" spans="1:23" s="17" customFormat="1" ht="18.75">
      <c r="A18" s="24"/>
      <c r="B18" s="24"/>
      <c r="C18" s="24"/>
      <c r="D18" s="24"/>
      <c r="E18" s="24"/>
      <c r="F18" s="11"/>
      <c r="G18" s="7"/>
      <c r="H18" s="7"/>
      <c r="I18" s="7"/>
      <c r="J18" s="7"/>
      <c r="K18" s="7"/>
      <c r="L18" s="7"/>
      <c r="M18" s="7"/>
      <c r="N18" s="15"/>
      <c r="O18" s="24"/>
      <c r="P18" s="22">
        <v>5</v>
      </c>
      <c r="Q18" s="22">
        <v>5</v>
      </c>
      <c r="R18" s="22">
        <v>5</v>
      </c>
      <c r="S18" s="22">
        <v>5</v>
      </c>
      <c r="T18" s="22">
        <v>5</v>
      </c>
      <c r="U18" s="22">
        <v>5</v>
      </c>
      <c r="V18" s="23" t="s">
        <v>24</v>
      </c>
      <c r="W18" s="15">
        <f t="shared" si="0"/>
        <v>5</v>
      </c>
    </row>
    <row r="19" spans="1:23" s="17" customFormat="1" ht="18.75">
      <c r="A19" s="24"/>
      <c r="B19" s="24"/>
      <c r="C19" s="24"/>
      <c r="D19" s="24"/>
      <c r="E19" s="24"/>
      <c r="F19" s="11"/>
      <c r="G19" s="7"/>
      <c r="H19" s="7"/>
      <c r="I19" s="7"/>
      <c r="J19" s="7"/>
      <c r="K19" s="7"/>
      <c r="L19" s="7"/>
      <c r="M19" s="7"/>
      <c r="N19" s="15"/>
      <c r="O19" s="24"/>
      <c r="P19" s="22">
        <v>5</v>
      </c>
      <c r="Q19" s="22">
        <v>5</v>
      </c>
      <c r="R19" s="22">
        <v>5</v>
      </c>
      <c r="S19" s="22">
        <v>5</v>
      </c>
      <c r="T19" s="22">
        <v>5</v>
      </c>
      <c r="U19" s="22">
        <v>5</v>
      </c>
      <c r="V19" s="23" t="s">
        <v>24</v>
      </c>
      <c r="W19" s="15">
        <f t="shared" si="0"/>
        <v>5</v>
      </c>
    </row>
    <row r="20" spans="1:23" s="17" customFormat="1" ht="18.75">
      <c r="A20" s="24"/>
      <c r="B20" s="24"/>
      <c r="C20" s="24"/>
      <c r="D20" s="24"/>
      <c r="E20" s="24"/>
      <c r="F20" s="11"/>
      <c r="G20" s="7"/>
      <c r="H20" s="7"/>
      <c r="I20" s="7"/>
      <c r="J20" s="7"/>
      <c r="K20" s="7"/>
      <c r="L20" s="7"/>
      <c r="M20" s="7"/>
      <c r="N20" s="15"/>
      <c r="O20" s="24"/>
      <c r="P20" s="22">
        <v>5</v>
      </c>
      <c r="Q20" s="22">
        <v>5</v>
      </c>
      <c r="R20" s="22">
        <v>5</v>
      </c>
      <c r="S20" s="22">
        <v>5</v>
      </c>
      <c r="T20" s="22">
        <v>5</v>
      </c>
      <c r="U20" s="22">
        <v>5</v>
      </c>
      <c r="V20" s="23" t="s">
        <v>24</v>
      </c>
      <c r="W20" s="15">
        <f t="shared" si="0"/>
        <v>5</v>
      </c>
    </row>
    <row r="21" spans="1:23" s="17" customFormat="1" ht="18.75">
      <c r="A21" s="24"/>
      <c r="B21" s="24"/>
      <c r="C21" s="24"/>
      <c r="D21" s="24"/>
      <c r="E21" s="24"/>
      <c r="F21" s="11"/>
      <c r="G21" s="7"/>
      <c r="H21" s="7"/>
      <c r="I21" s="7"/>
      <c r="J21" s="7"/>
      <c r="K21" s="7"/>
      <c r="L21" s="7"/>
      <c r="M21" s="7"/>
      <c r="N21" s="15"/>
      <c r="O21" s="24"/>
      <c r="P21" s="22">
        <v>5</v>
      </c>
      <c r="Q21" s="22">
        <v>5</v>
      </c>
      <c r="R21" s="22">
        <v>5</v>
      </c>
      <c r="S21" s="22">
        <v>5</v>
      </c>
      <c r="T21" s="22">
        <v>5</v>
      </c>
      <c r="U21" s="22">
        <v>5</v>
      </c>
      <c r="V21" s="23" t="s">
        <v>24</v>
      </c>
      <c r="W21" s="15">
        <f t="shared" si="0"/>
        <v>5</v>
      </c>
    </row>
    <row r="22" spans="1:23" s="17" customFormat="1" ht="18.75">
      <c r="A22" s="25"/>
      <c r="B22" s="25"/>
      <c r="C22" s="25"/>
      <c r="D22" s="25"/>
      <c r="E22" s="25"/>
      <c r="F22" s="10"/>
      <c r="G22" s="7"/>
      <c r="H22" s="7"/>
      <c r="I22" s="7"/>
      <c r="J22" s="7"/>
      <c r="K22" s="7"/>
      <c r="L22" s="7"/>
      <c r="M22" s="7"/>
      <c r="N22" s="15"/>
      <c r="O22" s="25"/>
      <c r="P22" s="22">
        <v>5</v>
      </c>
      <c r="Q22" s="22">
        <v>5</v>
      </c>
      <c r="R22" s="22">
        <v>5</v>
      </c>
      <c r="S22" s="22">
        <v>5</v>
      </c>
      <c r="T22" s="22">
        <v>5</v>
      </c>
      <c r="U22" s="22">
        <v>5</v>
      </c>
      <c r="V22" s="23" t="s">
        <v>24</v>
      </c>
      <c r="W22" s="15">
        <f t="shared" si="0"/>
        <v>5</v>
      </c>
    </row>
    <row r="23" spans="1:23" s="17" customFormat="1" ht="18.75">
      <c r="A23" s="12"/>
      <c r="B23" s="12"/>
      <c r="C23" s="12"/>
      <c r="D23" s="12"/>
      <c r="E23" s="12"/>
      <c r="F23" s="13"/>
      <c r="G23" s="14"/>
      <c r="H23" s="14"/>
      <c r="I23" s="14"/>
      <c r="J23" s="14"/>
      <c r="K23" s="14"/>
      <c r="L23" s="14"/>
      <c r="M23" s="12"/>
      <c r="N23" s="15"/>
      <c r="O23" s="13" t="s">
        <v>36</v>
      </c>
      <c r="P23" s="14">
        <f>AVERAGE(P14:P22)</f>
        <v>5</v>
      </c>
      <c r="Q23" s="14">
        <f t="shared" ref="Q23:U23" si="4">AVERAGE(Q14:Q22)</f>
        <v>4.8888888888888893</v>
      </c>
      <c r="R23" s="14">
        <f t="shared" si="4"/>
        <v>5</v>
      </c>
      <c r="S23" s="14">
        <f t="shared" si="4"/>
        <v>5</v>
      </c>
      <c r="T23" s="14">
        <f t="shared" si="4"/>
        <v>5</v>
      </c>
      <c r="U23" s="14">
        <f t="shared" si="4"/>
        <v>5</v>
      </c>
      <c r="V23" s="16"/>
      <c r="W23" s="15">
        <f t="shared" si="0"/>
        <v>4.9814814814814818</v>
      </c>
    </row>
    <row r="24" spans="1:23" s="17" customFormat="1" ht="18.75">
      <c r="A24" s="4">
        <v>2</v>
      </c>
      <c r="B24" s="4">
        <v>4</v>
      </c>
      <c r="C24" s="4" t="s">
        <v>23</v>
      </c>
      <c r="D24" s="4" t="s">
        <v>27</v>
      </c>
      <c r="E24" s="4" t="s">
        <v>31</v>
      </c>
      <c r="F24" s="4" t="s">
        <v>30</v>
      </c>
      <c r="G24" s="22">
        <v>5</v>
      </c>
      <c r="H24" s="22">
        <v>5</v>
      </c>
      <c r="I24" s="22">
        <v>5</v>
      </c>
      <c r="J24" s="22">
        <v>5</v>
      </c>
      <c r="K24" s="22">
        <v>5</v>
      </c>
      <c r="L24" s="22">
        <v>5</v>
      </c>
      <c r="M24" s="23" t="s">
        <v>25</v>
      </c>
      <c r="N24" s="15">
        <f t="shared" ref="N2:N46" si="5">AVERAGE(G24:L24)</f>
        <v>5</v>
      </c>
      <c r="O24" s="4" t="s">
        <v>30</v>
      </c>
      <c r="P24" s="22">
        <v>5</v>
      </c>
      <c r="Q24" s="22">
        <v>5</v>
      </c>
      <c r="R24" s="22">
        <v>5</v>
      </c>
      <c r="S24" s="22">
        <v>5</v>
      </c>
      <c r="T24" s="22">
        <v>5</v>
      </c>
      <c r="U24" s="22">
        <v>5</v>
      </c>
      <c r="V24" s="23" t="s">
        <v>24</v>
      </c>
      <c r="W24" s="15">
        <f t="shared" si="0"/>
        <v>5</v>
      </c>
    </row>
    <row r="25" spans="1:23" s="17" customFormat="1" ht="18.75">
      <c r="A25" s="12"/>
      <c r="B25" s="12"/>
      <c r="C25" s="12"/>
      <c r="D25" s="12"/>
      <c r="E25" s="12"/>
      <c r="F25" s="13" t="s">
        <v>36</v>
      </c>
      <c r="G25" s="14">
        <f>AVERAGE(G24)</f>
        <v>5</v>
      </c>
      <c r="H25" s="14">
        <f t="shared" ref="H25:L25" si="6">AVERAGE(H24)</f>
        <v>5</v>
      </c>
      <c r="I25" s="14">
        <f t="shared" si="6"/>
        <v>5</v>
      </c>
      <c r="J25" s="14">
        <f t="shared" si="6"/>
        <v>5</v>
      </c>
      <c r="K25" s="14">
        <f t="shared" si="6"/>
        <v>5</v>
      </c>
      <c r="L25" s="14">
        <f t="shared" si="6"/>
        <v>5</v>
      </c>
      <c r="M25" s="12"/>
      <c r="N25" s="15">
        <f t="shared" si="5"/>
        <v>5</v>
      </c>
      <c r="O25" s="13" t="s">
        <v>36</v>
      </c>
      <c r="P25" s="14">
        <f>AVERAGE(P24)</f>
        <v>5</v>
      </c>
      <c r="Q25" s="14">
        <f t="shared" ref="Q25:U25" si="7">AVERAGE(Q24)</f>
        <v>5</v>
      </c>
      <c r="R25" s="14">
        <f t="shared" si="7"/>
        <v>5</v>
      </c>
      <c r="S25" s="14">
        <f t="shared" si="7"/>
        <v>5</v>
      </c>
      <c r="T25" s="14">
        <f t="shared" si="7"/>
        <v>5</v>
      </c>
      <c r="U25" s="14">
        <f t="shared" si="7"/>
        <v>5</v>
      </c>
      <c r="V25" s="16"/>
      <c r="W25" s="15">
        <f t="shared" si="0"/>
        <v>5</v>
      </c>
    </row>
    <row r="26" spans="1:23" s="17" customFormat="1" ht="18.75">
      <c r="A26" s="21">
        <v>2</v>
      </c>
      <c r="B26" s="21">
        <v>4</v>
      </c>
      <c r="C26" s="21" t="s">
        <v>23</v>
      </c>
      <c r="D26" s="21" t="s">
        <v>27</v>
      </c>
      <c r="E26" s="21" t="s">
        <v>29</v>
      </c>
      <c r="F26" s="9"/>
      <c r="G26" s="7"/>
      <c r="H26" s="7"/>
      <c r="I26" s="7"/>
      <c r="J26" s="7"/>
      <c r="K26" s="7"/>
      <c r="L26" s="7"/>
      <c r="M26" s="7"/>
      <c r="N26" s="15"/>
      <c r="O26" s="21" t="s">
        <v>30</v>
      </c>
      <c r="P26" s="22">
        <v>4</v>
      </c>
      <c r="Q26" s="22">
        <v>4</v>
      </c>
      <c r="R26" s="22">
        <v>5</v>
      </c>
      <c r="S26" s="22">
        <v>4</v>
      </c>
      <c r="T26" s="22">
        <v>5</v>
      </c>
      <c r="U26" s="22">
        <v>5</v>
      </c>
      <c r="V26" s="23" t="s">
        <v>24</v>
      </c>
      <c r="W26" s="15">
        <f t="shared" si="0"/>
        <v>4.5</v>
      </c>
    </row>
    <row r="27" spans="1:23" s="17" customFormat="1" ht="18.75">
      <c r="A27" s="24"/>
      <c r="B27" s="24"/>
      <c r="C27" s="24"/>
      <c r="D27" s="24"/>
      <c r="E27" s="24"/>
      <c r="F27" s="11"/>
      <c r="G27" s="7"/>
      <c r="H27" s="7"/>
      <c r="I27" s="7"/>
      <c r="J27" s="7"/>
      <c r="K27" s="7"/>
      <c r="L27" s="7"/>
      <c r="M27" s="7"/>
      <c r="N27" s="15"/>
      <c r="O27" s="24"/>
      <c r="P27" s="22">
        <v>5</v>
      </c>
      <c r="Q27" s="22">
        <v>5</v>
      </c>
      <c r="R27" s="22">
        <v>5</v>
      </c>
      <c r="S27" s="22">
        <v>5</v>
      </c>
      <c r="T27" s="22">
        <v>5</v>
      </c>
      <c r="U27" s="22">
        <v>5</v>
      </c>
      <c r="V27" s="23" t="s">
        <v>24</v>
      </c>
      <c r="W27" s="15">
        <f t="shared" si="0"/>
        <v>5</v>
      </c>
    </row>
    <row r="28" spans="1:23" s="17" customFormat="1" ht="18.75">
      <c r="A28" s="24"/>
      <c r="B28" s="24"/>
      <c r="C28" s="24"/>
      <c r="D28" s="24"/>
      <c r="E28" s="24"/>
      <c r="F28" s="11"/>
      <c r="G28" s="7"/>
      <c r="H28" s="7"/>
      <c r="I28" s="7"/>
      <c r="J28" s="7"/>
      <c r="K28" s="7"/>
      <c r="L28" s="7"/>
      <c r="M28" s="7"/>
      <c r="N28" s="15"/>
      <c r="O28" s="24"/>
      <c r="P28" s="22">
        <v>5</v>
      </c>
      <c r="Q28" s="22">
        <v>5</v>
      </c>
      <c r="R28" s="22">
        <v>5</v>
      </c>
      <c r="S28" s="22">
        <v>5</v>
      </c>
      <c r="T28" s="22">
        <v>5</v>
      </c>
      <c r="U28" s="22">
        <v>5</v>
      </c>
      <c r="V28" s="23" t="s">
        <v>24</v>
      </c>
      <c r="W28" s="15">
        <f t="shared" si="0"/>
        <v>5</v>
      </c>
    </row>
    <row r="29" spans="1:23" s="17" customFormat="1" ht="18.75">
      <c r="A29" s="24"/>
      <c r="B29" s="24"/>
      <c r="C29" s="24"/>
      <c r="D29" s="24"/>
      <c r="E29" s="24"/>
      <c r="F29" s="11"/>
      <c r="G29" s="7"/>
      <c r="H29" s="7"/>
      <c r="I29" s="7"/>
      <c r="J29" s="7"/>
      <c r="K29" s="7"/>
      <c r="L29" s="7"/>
      <c r="M29" s="7"/>
      <c r="N29" s="15"/>
      <c r="O29" s="24"/>
      <c r="P29" s="22">
        <v>5</v>
      </c>
      <c r="Q29" s="22">
        <v>5</v>
      </c>
      <c r="R29" s="22">
        <v>5</v>
      </c>
      <c r="S29" s="22">
        <v>5</v>
      </c>
      <c r="T29" s="22">
        <v>5</v>
      </c>
      <c r="U29" s="22">
        <v>5</v>
      </c>
      <c r="V29" s="23" t="s">
        <v>24</v>
      </c>
      <c r="W29" s="15">
        <f t="shared" si="0"/>
        <v>5</v>
      </c>
    </row>
    <row r="30" spans="1:23" s="17" customFormat="1" ht="18.75">
      <c r="A30" s="24"/>
      <c r="B30" s="24"/>
      <c r="C30" s="24"/>
      <c r="D30" s="24"/>
      <c r="E30" s="24"/>
      <c r="F30" s="11"/>
      <c r="G30" s="7"/>
      <c r="H30" s="7"/>
      <c r="I30" s="7"/>
      <c r="J30" s="7"/>
      <c r="K30" s="7"/>
      <c r="L30" s="7"/>
      <c r="M30" s="7"/>
      <c r="N30" s="15"/>
      <c r="O30" s="24"/>
      <c r="P30" s="22">
        <v>5</v>
      </c>
      <c r="Q30" s="22">
        <v>5</v>
      </c>
      <c r="R30" s="22">
        <v>5</v>
      </c>
      <c r="S30" s="22">
        <v>5</v>
      </c>
      <c r="T30" s="22">
        <v>5</v>
      </c>
      <c r="U30" s="22">
        <v>5</v>
      </c>
      <c r="V30" s="23" t="s">
        <v>24</v>
      </c>
      <c r="W30" s="15">
        <f t="shared" si="0"/>
        <v>5</v>
      </c>
    </row>
    <row r="31" spans="1:23" s="17" customFormat="1" ht="18.75">
      <c r="A31" s="24"/>
      <c r="B31" s="24"/>
      <c r="C31" s="24"/>
      <c r="D31" s="24"/>
      <c r="E31" s="24"/>
      <c r="F31" s="11"/>
      <c r="G31" s="7"/>
      <c r="H31" s="7"/>
      <c r="I31" s="7"/>
      <c r="J31" s="7"/>
      <c r="K31" s="7"/>
      <c r="L31" s="7"/>
      <c r="M31" s="7"/>
      <c r="N31" s="15"/>
      <c r="O31" s="24"/>
      <c r="P31" s="22">
        <v>5</v>
      </c>
      <c r="Q31" s="22">
        <v>5</v>
      </c>
      <c r="R31" s="22">
        <v>5</v>
      </c>
      <c r="S31" s="22">
        <v>5</v>
      </c>
      <c r="T31" s="22">
        <v>5</v>
      </c>
      <c r="U31" s="22">
        <v>5</v>
      </c>
      <c r="V31" s="23" t="s">
        <v>24</v>
      </c>
      <c r="W31" s="15">
        <f t="shared" si="0"/>
        <v>5</v>
      </c>
    </row>
    <row r="32" spans="1:23" s="17" customFormat="1" ht="18.75">
      <c r="A32" s="24"/>
      <c r="B32" s="24"/>
      <c r="C32" s="24"/>
      <c r="D32" s="24"/>
      <c r="E32" s="24"/>
      <c r="F32" s="11"/>
      <c r="G32" s="7"/>
      <c r="H32" s="7"/>
      <c r="I32" s="7"/>
      <c r="J32" s="7"/>
      <c r="K32" s="7"/>
      <c r="L32" s="7"/>
      <c r="M32" s="7"/>
      <c r="N32" s="15"/>
      <c r="O32" s="24"/>
      <c r="P32" s="22">
        <v>5</v>
      </c>
      <c r="Q32" s="22">
        <v>5</v>
      </c>
      <c r="R32" s="22">
        <v>5</v>
      </c>
      <c r="S32" s="22">
        <v>5</v>
      </c>
      <c r="T32" s="22">
        <v>5</v>
      </c>
      <c r="U32" s="22">
        <v>5</v>
      </c>
      <c r="V32" s="23" t="s">
        <v>24</v>
      </c>
      <c r="W32" s="15">
        <f t="shared" si="0"/>
        <v>5</v>
      </c>
    </row>
    <row r="33" spans="1:26" s="17" customFormat="1" ht="18.75">
      <c r="A33" s="25"/>
      <c r="B33" s="25"/>
      <c r="C33" s="25"/>
      <c r="D33" s="25"/>
      <c r="E33" s="25"/>
      <c r="F33" s="10"/>
      <c r="G33" s="7"/>
      <c r="H33" s="7"/>
      <c r="I33" s="7"/>
      <c r="J33" s="7"/>
      <c r="K33" s="7"/>
      <c r="L33" s="7"/>
      <c r="M33" s="7"/>
      <c r="N33" s="15"/>
      <c r="O33" s="25"/>
      <c r="P33" s="22">
        <v>5</v>
      </c>
      <c r="Q33" s="22">
        <v>5</v>
      </c>
      <c r="R33" s="22">
        <v>5</v>
      </c>
      <c r="S33" s="22">
        <v>5</v>
      </c>
      <c r="T33" s="22">
        <v>5</v>
      </c>
      <c r="U33" s="22">
        <v>5</v>
      </c>
      <c r="V33" s="23" t="s">
        <v>24</v>
      </c>
      <c r="W33" s="15">
        <f t="shared" si="0"/>
        <v>5</v>
      </c>
    </row>
    <row r="34" spans="1:26" s="17" customFormat="1" ht="18.75">
      <c r="A34" s="12"/>
      <c r="B34" s="12"/>
      <c r="C34" s="12"/>
      <c r="D34" s="12"/>
      <c r="E34" s="12"/>
      <c r="F34" s="13"/>
      <c r="G34" s="14"/>
      <c r="H34" s="14"/>
      <c r="I34" s="14"/>
      <c r="J34" s="14"/>
      <c r="K34" s="14"/>
      <c r="L34" s="14"/>
      <c r="M34" s="12"/>
      <c r="N34" s="15"/>
      <c r="O34" s="13" t="s">
        <v>36</v>
      </c>
      <c r="P34" s="14">
        <f>AVERAGE(P26:P33)</f>
        <v>4.875</v>
      </c>
      <c r="Q34" s="14">
        <f t="shared" ref="Q34:U34" si="8">AVERAGE(Q26:Q33)</f>
        <v>4.875</v>
      </c>
      <c r="R34" s="14">
        <f t="shared" si="8"/>
        <v>5</v>
      </c>
      <c r="S34" s="14">
        <f t="shared" si="8"/>
        <v>4.875</v>
      </c>
      <c r="T34" s="14">
        <f t="shared" si="8"/>
        <v>5</v>
      </c>
      <c r="U34" s="14">
        <f t="shared" si="8"/>
        <v>5</v>
      </c>
      <c r="V34" s="16"/>
      <c r="W34" s="15">
        <f t="shared" si="0"/>
        <v>4.9375</v>
      </c>
    </row>
    <row r="35" spans="1:26" s="17" customFormat="1" ht="18.75">
      <c r="A35" s="21">
        <v>3</v>
      </c>
      <c r="B35" s="21">
        <v>4</v>
      </c>
      <c r="C35" s="21" t="s">
        <v>23</v>
      </c>
      <c r="D35" s="21" t="s">
        <v>27</v>
      </c>
      <c r="E35" s="21" t="s">
        <v>31</v>
      </c>
      <c r="F35" s="21" t="s">
        <v>30</v>
      </c>
      <c r="G35" s="22">
        <v>5</v>
      </c>
      <c r="H35" s="22">
        <v>5</v>
      </c>
      <c r="I35" s="22">
        <v>5</v>
      </c>
      <c r="J35" s="22">
        <v>5</v>
      </c>
      <c r="K35" s="22">
        <v>5</v>
      </c>
      <c r="L35" s="22">
        <v>5</v>
      </c>
      <c r="M35" s="23" t="s">
        <v>25</v>
      </c>
      <c r="N35" s="15">
        <f t="shared" si="5"/>
        <v>5</v>
      </c>
      <c r="O35" s="26" t="s">
        <v>30</v>
      </c>
      <c r="P35" s="22">
        <v>5</v>
      </c>
      <c r="Q35" s="22">
        <v>5</v>
      </c>
      <c r="R35" s="22">
        <v>5</v>
      </c>
      <c r="S35" s="22">
        <v>5</v>
      </c>
      <c r="T35" s="22">
        <v>5</v>
      </c>
      <c r="U35" s="22">
        <v>5</v>
      </c>
      <c r="V35" s="23" t="s">
        <v>24</v>
      </c>
      <c r="W35" s="15">
        <f t="shared" si="0"/>
        <v>5</v>
      </c>
    </row>
    <row r="36" spans="1:26" s="17" customFormat="1" ht="18.75">
      <c r="A36" s="24"/>
      <c r="B36" s="24"/>
      <c r="C36" s="24"/>
      <c r="D36" s="24"/>
      <c r="E36" s="24"/>
      <c r="F36" s="24"/>
      <c r="G36" s="22">
        <v>5</v>
      </c>
      <c r="H36" s="22">
        <v>5</v>
      </c>
      <c r="I36" s="22">
        <v>5</v>
      </c>
      <c r="J36" s="22">
        <v>5</v>
      </c>
      <c r="K36" s="22">
        <v>5</v>
      </c>
      <c r="L36" s="22">
        <v>5</v>
      </c>
      <c r="M36" s="23" t="s">
        <v>25</v>
      </c>
      <c r="N36" s="15">
        <f t="shared" si="5"/>
        <v>5</v>
      </c>
      <c r="O36" s="26"/>
      <c r="P36" s="22">
        <v>5</v>
      </c>
      <c r="Q36" s="22">
        <v>5</v>
      </c>
      <c r="R36" s="22">
        <v>5</v>
      </c>
      <c r="S36" s="22">
        <v>5</v>
      </c>
      <c r="T36" s="22">
        <v>5</v>
      </c>
      <c r="U36" s="22">
        <v>5</v>
      </c>
      <c r="V36" s="23" t="s">
        <v>24</v>
      </c>
      <c r="W36" s="15">
        <f t="shared" si="0"/>
        <v>5</v>
      </c>
    </row>
    <row r="37" spans="1:26" s="17" customFormat="1" ht="18.75">
      <c r="A37" s="25"/>
      <c r="B37" s="25"/>
      <c r="C37" s="25"/>
      <c r="D37" s="25"/>
      <c r="E37" s="25"/>
      <c r="F37" s="25"/>
      <c r="G37" s="22">
        <v>5</v>
      </c>
      <c r="H37" s="22">
        <v>5</v>
      </c>
      <c r="I37" s="22">
        <v>5</v>
      </c>
      <c r="J37" s="22">
        <v>5</v>
      </c>
      <c r="K37" s="22">
        <v>5</v>
      </c>
      <c r="L37" s="22">
        <v>5</v>
      </c>
      <c r="M37" s="23" t="s">
        <v>25</v>
      </c>
      <c r="N37" s="15">
        <f t="shared" si="5"/>
        <v>5</v>
      </c>
      <c r="O37" s="26"/>
      <c r="P37" s="22">
        <v>5</v>
      </c>
      <c r="Q37" s="22">
        <v>5</v>
      </c>
      <c r="R37" s="22">
        <v>5</v>
      </c>
      <c r="S37" s="22">
        <v>5</v>
      </c>
      <c r="T37" s="22">
        <v>5</v>
      </c>
      <c r="U37" s="22">
        <v>5</v>
      </c>
      <c r="V37" s="23" t="s">
        <v>24</v>
      </c>
      <c r="W37" s="15">
        <f t="shared" si="0"/>
        <v>5</v>
      </c>
    </row>
    <row r="38" spans="1:26" s="17" customFormat="1" ht="18.75">
      <c r="A38" s="12"/>
      <c r="B38" s="12"/>
      <c r="C38" s="12"/>
      <c r="D38" s="12"/>
      <c r="E38" s="12"/>
      <c r="F38" s="13" t="s">
        <v>36</v>
      </c>
      <c r="G38" s="14">
        <f>AVERAGE(G35:G37)</f>
        <v>5</v>
      </c>
      <c r="H38" s="14">
        <f t="shared" ref="H38:L38" si="9">AVERAGE(H35:H37)</f>
        <v>5</v>
      </c>
      <c r="I38" s="14">
        <f t="shared" si="9"/>
        <v>5</v>
      </c>
      <c r="J38" s="14">
        <f t="shared" si="9"/>
        <v>5</v>
      </c>
      <c r="K38" s="14">
        <f t="shared" si="9"/>
        <v>5</v>
      </c>
      <c r="L38" s="14">
        <f t="shared" si="9"/>
        <v>5</v>
      </c>
      <c r="M38" s="12"/>
      <c r="N38" s="15">
        <f t="shared" si="5"/>
        <v>5</v>
      </c>
      <c r="O38" s="13" t="s">
        <v>36</v>
      </c>
      <c r="P38" s="14">
        <f>AVERAGE(P35:P37)</f>
        <v>5</v>
      </c>
      <c r="Q38" s="14">
        <f t="shared" ref="Q38:U38" si="10">AVERAGE(Q35:Q37)</f>
        <v>5</v>
      </c>
      <c r="R38" s="14">
        <f t="shared" si="10"/>
        <v>5</v>
      </c>
      <c r="S38" s="14">
        <f t="shared" si="10"/>
        <v>5</v>
      </c>
      <c r="T38" s="14">
        <f t="shared" si="10"/>
        <v>5</v>
      </c>
      <c r="U38" s="14">
        <f t="shared" si="10"/>
        <v>5</v>
      </c>
      <c r="V38" s="16"/>
      <c r="W38" s="15">
        <f t="shared" si="0"/>
        <v>5</v>
      </c>
    </row>
    <row r="39" spans="1:26" s="17" customFormat="1" ht="18.75">
      <c r="A39" s="21">
        <v>5</v>
      </c>
      <c r="B39" s="21">
        <v>10</v>
      </c>
      <c r="C39" s="21" t="s">
        <v>23</v>
      </c>
      <c r="D39" s="21" t="s">
        <v>27</v>
      </c>
      <c r="E39" s="21" t="s">
        <v>32</v>
      </c>
      <c r="F39" s="9"/>
      <c r="G39" s="7"/>
      <c r="H39" s="7"/>
      <c r="I39" s="7"/>
      <c r="J39" s="7"/>
      <c r="K39" s="7"/>
      <c r="L39" s="7"/>
      <c r="M39" s="7"/>
      <c r="N39" s="15"/>
      <c r="O39" s="21" t="s">
        <v>33</v>
      </c>
      <c r="P39" s="22">
        <v>5</v>
      </c>
      <c r="Q39" s="22">
        <v>5</v>
      </c>
      <c r="R39" s="22">
        <v>5</v>
      </c>
      <c r="S39" s="22">
        <v>5</v>
      </c>
      <c r="T39" s="22">
        <v>5</v>
      </c>
      <c r="U39" s="22">
        <v>5</v>
      </c>
      <c r="V39" s="23" t="s">
        <v>24</v>
      </c>
      <c r="W39" s="15">
        <f t="shared" si="0"/>
        <v>5</v>
      </c>
    </row>
    <row r="40" spans="1:26" s="17" customFormat="1" ht="18.75">
      <c r="A40" s="24"/>
      <c r="B40" s="24"/>
      <c r="C40" s="24"/>
      <c r="D40" s="24"/>
      <c r="E40" s="24"/>
      <c r="F40" s="11"/>
      <c r="G40" s="7"/>
      <c r="H40" s="7"/>
      <c r="I40" s="7"/>
      <c r="J40" s="7"/>
      <c r="K40" s="7"/>
      <c r="L40" s="7"/>
      <c r="M40" s="7"/>
      <c r="N40" s="15"/>
      <c r="O40" s="24"/>
      <c r="P40" s="22">
        <v>5</v>
      </c>
      <c r="Q40" s="22">
        <v>5</v>
      </c>
      <c r="R40" s="22">
        <v>5</v>
      </c>
      <c r="S40" s="22">
        <v>5</v>
      </c>
      <c r="T40" s="22">
        <v>5</v>
      </c>
      <c r="U40" s="22">
        <v>5</v>
      </c>
      <c r="V40" s="23" t="s">
        <v>24</v>
      </c>
      <c r="W40" s="15">
        <f t="shared" si="0"/>
        <v>5</v>
      </c>
    </row>
    <row r="41" spans="1:26" s="17" customFormat="1" ht="18.75">
      <c r="A41" s="24"/>
      <c r="B41" s="24"/>
      <c r="C41" s="24"/>
      <c r="D41" s="24"/>
      <c r="E41" s="24"/>
      <c r="F41" s="11"/>
      <c r="G41" s="7"/>
      <c r="H41" s="7"/>
      <c r="I41" s="7"/>
      <c r="J41" s="7"/>
      <c r="K41" s="7"/>
      <c r="L41" s="7"/>
      <c r="M41" s="7"/>
      <c r="N41" s="15"/>
      <c r="O41" s="24"/>
      <c r="P41" s="22">
        <v>5</v>
      </c>
      <c r="Q41" s="22">
        <v>5</v>
      </c>
      <c r="R41" s="22">
        <v>5</v>
      </c>
      <c r="S41" s="22">
        <v>5</v>
      </c>
      <c r="T41" s="22">
        <v>5</v>
      </c>
      <c r="U41" s="22">
        <v>5</v>
      </c>
      <c r="V41" s="23" t="s">
        <v>24</v>
      </c>
      <c r="W41" s="15">
        <f t="shared" si="0"/>
        <v>5</v>
      </c>
    </row>
    <row r="42" spans="1:26" s="17" customFormat="1" ht="18.75">
      <c r="A42" s="24"/>
      <c r="B42" s="24"/>
      <c r="C42" s="24"/>
      <c r="D42" s="24"/>
      <c r="E42" s="24"/>
      <c r="F42" s="11"/>
      <c r="G42" s="7"/>
      <c r="H42" s="7"/>
      <c r="I42" s="7"/>
      <c r="J42" s="7"/>
      <c r="K42" s="7"/>
      <c r="L42" s="7"/>
      <c r="M42" s="7"/>
      <c r="N42" s="15"/>
      <c r="O42" s="24"/>
      <c r="P42" s="22">
        <v>5</v>
      </c>
      <c r="Q42" s="22">
        <v>5</v>
      </c>
      <c r="R42" s="22">
        <v>5</v>
      </c>
      <c r="S42" s="22">
        <v>5</v>
      </c>
      <c r="T42" s="22">
        <v>5</v>
      </c>
      <c r="U42" s="22">
        <v>5</v>
      </c>
      <c r="V42" s="23" t="s">
        <v>24</v>
      </c>
      <c r="W42" s="15">
        <f t="shared" si="0"/>
        <v>5</v>
      </c>
    </row>
    <row r="43" spans="1:26" s="17" customFormat="1" ht="18.75">
      <c r="A43" s="25"/>
      <c r="B43" s="25"/>
      <c r="C43" s="25"/>
      <c r="D43" s="25"/>
      <c r="E43" s="25"/>
      <c r="F43" s="10"/>
      <c r="G43" s="7"/>
      <c r="H43" s="7"/>
      <c r="I43" s="7"/>
      <c r="J43" s="7"/>
      <c r="K43" s="7"/>
      <c r="L43" s="7"/>
      <c r="M43" s="7"/>
      <c r="N43" s="15"/>
      <c r="O43" s="25"/>
      <c r="P43" s="22">
        <v>5</v>
      </c>
      <c r="Q43" s="22">
        <v>5</v>
      </c>
      <c r="R43" s="22">
        <v>5</v>
      </c>
      <c r="S43" s="22">
        <v>5</v>
      </c>
      <c r="T43" s="22">
        <v>5</v>
      </c>
      <c r="U43" s="22">
        <v>5</v>
      </c>
      <c r="V43" s="23" t="s">
        <v>24</v>
      </c>
      <c r="W43" s="15">
        <f t="shared" si="0"/>
        <v>5</v>
      </c>
    </row>
    <row r="44" spans="1:26" s="17" customFormat="1" ht="18.75">
      <c r="A44" s="12"/>
      <c r="B44" s="12"/>
      <c r="C44" s="12"/>
      <c r="D44" s="12"/>
      <c r="E44" s="12"/>
      <c r="F44" s="13"/>
      <c r="G44" s="14"/>
      <c r="H44" s="14"/>
      <c r="I44" s="14"/>
      <c r="J44" s="14"/>
      <c r="K44" s="14"/>
      <c r="L44" s="14"/>
      <c r="M44" s="12"/>
      <c r="N44" s="15"/>
      <c r="O44" s="13" t="s">
        <v>36</v>
      </c>
      <c r="P44" s="14">
        <f>AVERAGE(P39:P43)</f>
        <v>5</v>
      </c>
      <c r="Q44" s="14">
        <f t="shared" ref="Q44:U44" si="11">AVERAGE(Q39:Q43)</f>
        <v>5</v>
      </c>
      <c r="R44" s="14">
        <f t="shared" si="11"/>
        <v>5</v>
      </c>
      <c r="S44" s="14">
        <f t="shared" si="11"/>
        <v>5</v>
      </c>
      <c r="T44" s="14">
        <f t="shared" si="11"/>
        <v>5</v>
      </c>
      <c r="U44" s="14">
        <f t="shared" si="11"/>
        <v>5</v>
      </c>
      <c r="V44" s="16"/>
      <c r="W44" s="15">
        <f t="shared" si="0"/>
        <v>5</v>
      </c>
    </row>
    <row r="45" spans="1:26" s="17" customFormat="1" ht="18.75">
      <c r="A45" s="21">
        <v>6</v>
      </c>
      <c r="B45" s="21">
        <v>12</v>
      </c>
      <c r="C45" s="21" t="s">
        <v>23</v>
      </c>
      <c r="D45" s="21" t="s">
        <v>27</v>
      </c>
      <c r="E45" s="21" t="s">
        <v>34</v>
      </c>
      <c r="F45" s="21" t="s">
        <v>35</v>
      </c>
      <c r="G45" s="22">
        <v>5</v>
      </c>
      <c r="H45" s="22">
        <v>5</v>
      </c>
      <c r="I45" s="22">
        <v>5</v>
      </c>
      <c r="J45" s="22">
        <v>5</v>
      </c>
      <c r="K45" s="22">
        <v>5</v>
      </c>
      <c r="L45" s="22">
        <v>5</v>
      </c>
      <c r="M45" s="23" t="s">
        <v>25</v>
      </c>
      <c r="N45" s="15">
        <f t="shared" si="5"/>
        <v>5</v>
      </c>
      <c r="O45" s="9"/>
      <c r="P45" s="8"/>
      <c r="Q45" s="8"/>
      <c r="R45" s="8"/>
      <c r="S45" s="8"/>
      <c r="T45" s="8"/>
      <c r="U45" s="8"/>
      <c r="V45" s="8"/>
      <c r="W45" s="15"/>
    </row>
    <row r="46" spans="1:26" s="17" customFormat="1" ht="18.75">
      <c r="A46" s="25"/>
      <c r="B46" s="25"/>
      <c r="C46" s="25"/>
      <c r="D46" s="25"/>
      <c r="E46" s="25"/>
      <c r="F46" s="25"/>
      <c r="G46" s="22">
        <v>5</v>
      </c>
      <c r="H46" s="22">
        <v>5</v>
      </c>
      <c r="I46" s="22">
        <v>5</v>
      </c>
      <c r="J46" s="22">
        <v>5</v>
      </c>
      <c r="K46" s="22">
        <v>5</v>
      </c>
      <c r="L46" s="22">
        <v>5</v>
      </c>
      <c r="M46" s="23" t="s">
        <v>25</v>
      </c>
      <c r="N46" s="15">
        <f t="shared" si="5"/>
        <v>5</v>
      </c>
      <c r="O46" s="10"/>
      <c r="P46" s="8"/>
      <c r="Q46" s="8"/>
      <c r="R46" s="8"/>
      <c r="S46" s="8"/>
      <c r="T46" s="8"/>
      <c r="U46" s="8"/>
      <c r="V46" s="8"/>
      <c r="W46" s="15"/>
    </row>
    <row r="47" spans="1:26" ht="18.75">
      <c r="A47" s="12"/>
      <c r="B47" s="12"/>
      <c r="C47" s="12"/>
      <c r="D47" s="12"/>
      <c r="E47" s="12"/>
      <c r="F47" s="13" t="s">
        <v>36</v>
      </c>
      <c r="G47" s="14">
        <f>AVERAGE(G45:G46)</f>
        <v>5</v>
      </c>
      <c r="H47" s="14">
        <f t="shared" ref="H47:L47" si="12">AVERAGE(H45:H46)</f>
        <v>5</v>
      </c>
      <c r="I47" s="14">
        <f t="shared" si="12"/>
        <v>5</v>
      </c>
      <c r="J47" s="14">
        <f t="shared" si="12"/>
        <v>5</v>
      </c>
      <c r="K47" s="14">
        <f t="shared" si="12"/>
        <v>5</v>
      </c>
      <c r="L47" s="14">
        <f t="shared" si="12"/>
        <v>5</v>
      </c>
      <c r="M47" s="12"/>
      <c r="N47" s="15"/>
      <c r="O47" s="13"/>
      <c r="P47" s="14"/>
      <c r="Q47" s="14"/>
      <c r="R47" s="14"/>
      <c r="S47" s="14"/>
      <c r="T47" s="14"/>
      <c r="U47" s="14"/>
      <c r="V47" s="16"/>
      <c r="W47" s="15"/>
      <c r="X47" s="17"/>
      <c r="Y47" s="17"/>
      <c r="Z47" s="17"/>
    </row>
    <row r="48" spans="1:26" ht="18.75">
      <c r="A48" s="18"/>
      <c r="B48" s="18"/>
      <c r="C48" s="18"/>
      <c r="D48" s="18"/>
      <c r="E48" s="18"/>
      <c r="F48" s="19" t="s">
        <v>37</v>
      </c>
      <c r="G48" s="15">
        <f>(G47+G38+G25)/3</f>
        <v>5</v>
      </c>
      <c r="H48" s="15">
        <f t="shared" ref="H48:L48" si="13">(H47+H38+H25)/3</f>
        <v>5</v>
      </c>
      <c r="I48" s="15">
        <f t="shared" si="13"/>
        <v>5</v>
      </c>
      <c r="J48" s="15">
        <f t="shared" si="13"/>
        <v>5</v>
      </c>
      <c r="K48" s="15">
        <f t="shared" si="13"/>
        <v>5</v>
      </c>
      <c r="L48" s="15">
        <f t="shared" si="13"/>
        <v>5</v>
      </c>
      <c r="M48" s="15"/>
      <c r="N48" s="15">
        <f t="shared" ref="N48" si="14">AVERAGE(G48:L48)</f>
        <v>5</v>
      </c>
      <c r="O48" s="19" t="s">
        <v>37</v>
      </c>
      <c r="P48" s="15">
        <f>(P44+P38+P34+P25+P23+P13+P7)/7</f>
        <v>4.9821428571428568</v>
      </c>
      <c r="Q48" s="15">
        <f t="shared" ref="Q48:U48" si="15">(Q44+Q38+Q34+Q25+Q23+Q13+Q7)/7</f>
        <v>4.9662698412698409</v>
      </c>
      <c r="R48" s="15">
        <f t="shared" si="15"/>
        <v>5</v>
      </c>
      <c r="S48" s="15">
        <f t="shared" si="15"/>
        <v>4.9821428571428568</v>
      </c>
      <c r="T48" s="15">
        <f t="shared" si="15"/>
        <v>5</v>
      </c>
      <c r="U48" s="15">
        <f t="shared" si="15"/>
        <v>5</v>
      </c>
      <c r="V48" s="20"/>
      <c r="W48" s="15">
        <f t="shared" ref="W48" si="16">AVERAGE(P48:U48)</f>
        <v>4.9884259259259256</v>
      </c>
      <c r="X48" s="15">
        <f>(N48+W48)/2</f>
        <v>4.9942129629629628</v>
      </c>
      <c r="Y48" s="17"/>
      <c r="Z48" s="17"/>
    </row>
  </sheetData>
  <mergeCells count="49">
    <mergeCell ref="B39:B43"/>
    <mergeCell ref="A39:A43"/>
    <mergeCell ref="O39:O43"/>
    <mergeCell ref="F39:F43"/>
    <mergeCell ref="E39:E43"/>
    <mergeCell ref="D39:D43"/>
    <mergeCell ref="C39:C43"/>
    <mergeCell ref="B35:B37"/>
    <mergeCell ref="A35:A37"/>
    <mergeCell ref="O26:O33"/>
    <mergeCell ref="F26:F33"/>
    <mergeCell ref="E26:E33"/>
    <mergeCell ref="D26:D33"/>
    <mergeCell ref="C26:C33"/>
    <mergeCell ref="B26:B33"/>
    <mergeCell ref="A26:A33"/>
    <mergeCell ref="O35:O37"/>
    <mergeCell ref="F35:F37"/>
    <mergeCell ref="E35:E37"/>
    <mergeCell ref="D35:D37"/>
    <mergeCell ref="C35:C37"/>
    <mergeCell ref="O14:O22"/>
    <mergeCell ref="A14:A22"/>
    <mergeCell ref="B14:B22"/>
    <mergeCell ref="C14:C22"/>
    <mergeCell ref="D14:D22"/>
    <mergeCell ref="E14:E22"/>
    <mergeCell ref="F14:F22"/>
    <mergeCell ref="O2:O6"/>
    <mergeCell ref="O8:O12"/>
    <mergeCell ref="A8:A12"/>
    <mergeCell ref="B8:B12"/>
    <mergeCell ref="C8:C12"/>
    <mergeCell ref="D8:D12"/>
    <mergeCell ref="E8:E12"/>
    <mergeCell ref="F8:F12"/>
    <mergeCell ref="A2:A6"/>
    <mergeCell ref="B2:B6"/>
    <mergeCell ref="C2:C6"/>
    <mergeCell ref="D2:D6"/>
    <mergeCell ref="E2:E6"/>
    <mergeCell ref="F2:F6"/>
    <mergeCell ref="F45:F46"/>
    <mergeCell ref="O45:O46"/>
    <mergeCell ref="A45:A46"/>
    <mergeCell ref="B45:B46"/>
    <mergeCell ref="C45:C46"/>
    <mergeCell ref="D45:D46"/>
    <mergeCell ref="E45:E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ДФН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Zoya</dc:creator>
  <cp:lastModifiedBy>Zoya</cp:lastModifiedBy>
  <dcterms:created xsi:type="dcterms:W3CDTF">2025-02-17T11:23:29Z</dcterms:created>
  <dcterms:modified xsi:type="dcterms:W3CDTF">2025-08-20T08:47:12Z</dcterms:modified>
</cp:coreProperties>
</file>